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2"/>
  <workbookPr defaultThemeVersion="124226"/>
  <xr:revisionPtr revIDLastSave="0" documentId="11_FA956FDD1004D1F5AB249F55A622E33A75D291FE" xr6:coauthVersionLast="45" xr6:coauthVersionMax="45" xr10:uidLastSave="{00000000-0000-0000-0000-000000000000}"/>
  <bookViews>
    <workbookView xWindow="240" yWindow="105" windowWidth="17175" windowHeight="8205" xr2:uid="{00000000-000D-0000-FFFF-FFFF00000000}"/>
  </bookViews>
  <sheets>
    <sheet name="Formul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19" i="1"/>
  <c r="D15" i="1"/>
  <c r="D5" i="1" l="1"/>
  <c r="D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</author>
  </authors>
  <commentList>
    <comment ref="C9" authorId="0" shapeId="0" xr:uid="{00000000-0006-0000-0000-000001000000}">
      <text>
        <r>
          <rPr>
            <b/>
            <sz val="9"/>
            <color indexed="81"/>
            <rFont val="Cambria"/>
            <family val="1"/>
            <scheme val="major"/>
          </rPr>
          <t>SA:</t>
        </r>
        <r>
          <rPr>
            <sz val="9"/>
            <color indexed="81"/>
            <rFont val="Cambria"/>
            <family val="1"/>
            <scheme val="major"/>
          </rPr>
          <t xml:space="preserve">
Found on 990 Part X: Line 1 and 2</t>
        </r>
      </text>
    </comment>
    <comment ref="C13" authorId="0" shapeId="0" xr:uid="{00000000-0006-0000-0000-000002000000}">
      <text>
        <r>
          <rPr>
            <sz val="9"/>
            <color indexed="81"/>
            <rFont val="Cambria"/>
            <family val="1"/>
            <scheme val="major"/>
          </rPr>
          <t>Formula: Current Assets(From 990 form line 45-53)/Current Liabilities(Form 990 line 60-63)</t>
        </r>
      </text>
    </comment>
    <comment ref="D15" authorId="0" shapeId="0" xr:uid="{00000000-0006-0000-0000-000003000000}">
      <text>
        <r>
          <rPr>
            <sz val="9"/>
            <color indexed="81"/>
            <rFont val="Cambria"/>
            <family val="1"/>
            <scheme val="major"/>
          </rPr>
          <t xml:space="preserve">This number ideally should be at least 1. For every dollar of liability there should be at least one dollar of assets available to pay. 
</t>
        </r>
      </text>
    </comment>
    <comment ref="C17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
Form 990: (lines 45 - 46) x 365/(lines 44A - 42A)</t>
        </r>
      </text>
    </comment>
    <comment ref="C21" authorId="0" shapeId="0" xr:uid="{00000000-0006-0000-0000-000005000000}">
      <text>
        <r>
          <rPr>
            <sz val="9"/>
            <color indexed="81"/>
            <rFont val="Tahoma"/>
            <family val="2"/>
          </rPr>
          <t>990 Formula
Line 47c x 365*/Line 2+3</t>
        </r>
      </text>
    </comment>
    <comment ref="C2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Form 990 line 18-19/12
Revenue - Expenses/Revenue
</t>
        </r>
      </text>
    </comment>
  </commentList>
</comments>
</file>

<file path=xl/sharedStrings.xml><?xml version="1.0" encoding="utf-8"?>
<sst xmlns="http://schemas.openxmlformats.org/spreadsheetml/2006/main" count="21" uniqueCount="19">
  <si>
    <t>Financial Health Checks</t>
  </si>
  <si>
    <t>Daily Cash Flow</t>
  </si>
  <si>
    <t>Total Year Expenses</t>
  </si>
  <si>
    <t xml:space="preserve">Total #days </t>
  </si>
  <si>
    <t>Amount needed per day to survive</t>
  </si>
  <si>
    <t>Cash on Hand</t>
  </si>
  <si>
    <t>Cash: non-interest bearing</t>
  </si>
  <si>
    <t>Savings or temporary cash</t>
  </si>
  <si>
    <t>Current Ratio</t>
  </si>
  <si>
    <t>Answer</t>
  </si>
  <si>
    <t xml:space="preserve">Days Cash </t>
  </si>
  <si>
    <t>Form 990 line 45</t>
  </si>
  <si>
    <t>Form 990 Line 46</t>
  </si>
  <si>
    <t>Form 990 44A</t>
  </si>
  <si>
    <t>Form 990 Line 42A</t>
  </si>
  <si>
    <t>Days Receivables</t>
  </si>
  <si>
    <t xml:space="preserve">Form 990 line 47c </t>
  </si>
  <si>
    <t>Form 990 line 2</t>
  </si>
  <si>
    <t>Form line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</si>
</sst>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indexed="81"/>
      <name val="Cambria"/>
      <family val="1"/>
      <scheme val="major"/>
    </font>
    <font>
      <b/>
      <sz val="9"/>
      <color indexed="81"/>
      <name val="Cambria"/>
      <family val="1"/>
      <scheme val="maj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indent="3"/>
    </xf>
    <xf numFmtId="44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44" fontId="1" fillId="0" borderId="10" xfId="0" applyNumberFormat="1" applyFont="1" applyBorder="1" applyAlignment="1">
      <alignment horizontal="right"/>
    </xf>
    <xf numFmtId="0" fontId="2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Border="1"/>
    <xf numFmtId="44" fontId="1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/>
    <xf numFmtId="164" fontId="1" fillId="0" borderId="8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B1" workbookViewId="0">
      <selection activeCell="D37" sqref="D37"/>
    </sheetView>
  </sheetViews>
  <sheetFormatPr defaultRowHeight="14.25"/>
  <cols>
    <col min="1" max="1" width="9.140625" style="1" hidden="1" customWidth="1"/>
    <col min="2" max="2" width="4.42578125" style="1" customWidth="1"/>
    <col min="3" max="3" width="38.140625" style="1" customWidth="1"/>
    <col min="4" max="4" width="19.7109375" style="2" customWidth="1"/>
    <col min="5" max="5" width="18.5703125" style="1" customWidth="1"/>
    <col min="6" max="16384" width="9.140625" style="1"/>
  </cols>
  <sheetData>
    <row r="1" spans="2:4" ht="34.5" customHeight="1" thickBot="1">
      <c r="C1" s="3" t="s">
        <v>0</v>
      </c>
    </row>
    <row r="2" spans="2:4" ht="15" thickTop="1">
      <c r="B2" s="6">
        <v>1</v>
      </c>
      <c r="C2" s="9" t="s">
        <v>1</v>
      </c>
      <c r="D2" s="10"/>
    </row>
    <row r="3" spans="2:4">
      <c r="B3" s="7"/>
      <c r="C3" s="11" t="s">
        <v>2</v>
      </c>
      <c r="D3" s="12">
        <v>1000000</v>
      </c>
    </row>
    <row r="4" spans="2:4">
      <c r="B4" s="7"/>
      <c r="C4" s="11" t="s">
        <v>3</v>
      </c>
      <c r="D4" s="13">
        <v>365</v>
      </c>
    </row>
    <row r="5" spans="2:4" ht="15" thickBot="1">
      <c r="B5" s="8"/>
      <c r="C5" s="14" t="s">
        <v>4</v>
      </c>
      <c r="D5" s="15">
        <f>D3/D4</f>
        <v>2739.7260273972602</v>
      </c>
    </row>
    <row r="6" spans="2:4" ht="15" thickTop="1"/>
    <row r="7" spans="2:4" ht="15" thickBot="1"/>
    <row r="8" spans="2:4" ht="15" thickTop="1">
      <c r="B8" s="1">
        <v>2</v>
      </c>
      <c r="C8" s="16" t="s">
        <v>5</v>
      </c>
      <c r="D8" s="17"/>
    </row>
    <row r="9" spans="2:4">
      <c r="C9" s="18" t="s">
        <v>6</v>
      </c>
      <c r="D9" s="19">
        <v>50000</v>
      </c>
    </row>
    <row r="10" spans="2:4">
      <c r="C10" s="18" t="s">
        <v>7</v>
      </c>
      <c r="D10" s="19">
        <v>450000</v>
      </c>
    </row>
    <row r="11" spans="2:4" ht="15" thickBot="1">
      <c r="C11" s="14"/>
      <c r="D11" s="20">
        <f>D9+D10/D5</f>
        <v>50164.25</v>
      </c>
    </row>
    <row r="12" spans="2:4" ht="15.75" thickTop="1" thickBot="1">
      <c r="C12" s="21"/>
      <c r="D12" s="22"/>
    </row>
    <row r="13" spans="2:4" ht="15" thickTop="1">
      <c r="B13" s="1">
        <v>3</v>
      </c>
      <c r="C13" s="16" t="s">
        <v>8</v>
      </c>
      <c r="D13" s="17">
        <v>500000</v>
      </c>
    </row>
    <row r="14" spans="2:4">
      <c r="C14" s="18"/>
      <c r="D14" s="19">
        <v>350000</v>
      </c>
    </row>
    <row r="15" spans="2:4" ht="15" thickBot="1">
      <c r="C15" s="14" t="s">
        <v>9</v>
      </c>
      <c r="D15" s="23">
        <f>D14/D13</f>
        <v>0.7</v>
      </c>
    </row>
    <row r="16" spans="2:4" ht="15.75" thickTop="1" thickBot="1">
      <c r="C16" s="21"/>
      <c r="D16" s="24"/>
    </row>
    <row r="17" spans="2:5" ht="15" thickTop="1">
      <c r="B17" s="1">
        <v>4</v>
      </c>
      <c r="C17" s="16" t="s">
        <v>10</v>
      </c>
      <c r="D17" s="26" t="s">
        <v>11</v>
      </c>
      <c r="E17" s="27" t="s">
        <v>12</v>
      </c>
    </row>
    <row r="18" spans="2:5">
      <c r="C18" s="18"/>
      <c r="D18" s="5" t="s">
        <v>13</v>
      </c>
      <c r="E18" s="28" t="s">
        <v>14</v>
      </c>
    </row>
    <row r="19" spans="2:5" ht="24" customHeight="1" thickBot="1">
      <c r="C19" s="14" t="s">
        <v>9</v>
      </c>
      <c r="D19" s="29" t="e">
        <f>(D17+E17/D18-E18)*365</f>
        <v>#VALUE!</v>
      </c>
      <c r="E19" s="30"/>
    </row>
    <row r="20" spans="2:5" ht="24" customHeight="1" thickTop="1" thickBot="1">
      <c r="C20" s="21"/>
      <c r="D20" s="31"/>
      <c r="E20" s="21"/>
    </row>
    <row r="21" spans="2:5" ht="15" thickTop="1">
      <c r="B21" s="1">
        <v>5</v>
      </c>
      <c r="C21" s="16" t="s">
        <v>15</v>
      </c>
      <c r="D21" s="32" t="s">
        <v>16</v>
      </c>
      <c r="E21" s="17">
        <v>365</v>
      </c>
    </row>
    <row r="22" spans="2:5">
      <c r="C22" s="18"/>
      <c r="D22" s="25" t="s">
        <v>17</v>
      </c>
      <c r="E22" s="19" t="s">
        <v>18</v>
      </c>
    </row>
    <row r="23" spans="2:5" ht="15" thickBot="1">
      <c r="C23" s="14" t="s">
        <v>9</v>
      </c>
      <c r="D23" s="29" t="e">
        <f>D21 * E21/D22+E22</f>
        <v>#VALUE!</v>
      </c>
      <c r="E23" s="30"/>
    </row>
    <row r="24" spans="2:5" ht="15" thickTop="1">
      <c r="C24" s="4"/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EE16C17607C843A77F4D0B49E7E734" ma:contentTypeVersion="13" ma:contentTypeDescription="Create a new document." ma:contentTypeScope="" ma:versionID="e9b0222d9c307d8738dd7e8f6d6fac38">
  <xsd:schema xmlns:xsd="http://www.w3.org/2001/XMLSchema" xmlns:xs="http://www.w3.org/2001/XMLSchema" xmlns:p="http://schemas.microsoft.com/office/2006/metadata/properties" xmlns:ns2="8921b934-4c56-4416-9db6-5fa0583c378d" xmlns:ns3="bd2e373b-8bcd-4321-b696-8b8f5e564028" targetNamespace="http://schemas.microsoft.com/office/2006/metadata/properties" ma:root="true" ma:fieldsID="fc40ec0fe46e568e3f1f4d1ce66154f6" ns2:_="" ns3:_="">
    <xsd:import namespace="8921b934-4c56-4416-9db6-5fa0583c378d"/>
    <xsd:import namespace="bd2e373b-8bcd-4321-b696-8b8f5e564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1b934-4c56-4416-9db6-5fa0583c3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Sign_x002d_off_x0020_status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e373b-8bcd-4321-b696-8b8f5e564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921b934-4c56-4416-9db6-5fa0583c37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021F7C-16D9-483D-8E38-C9309FEFF558}"/>
</file>

<file path=customXml/itemProps2.xml><?xml version="1.0" encoding="utf-8"?>
<ds:datastoreItem xmlns:ds="http://schemas.openxmlformats.org/officeDocument/2006/customXml" ds:itemID="{BFC629A7-22F0-4C64-8E5F-923FC480BBE9}"/>
</file>

<file path=customXml/itemProps3.xml><?xml version="1.0" encoding="utf-8"?>
<ds:datastoreItem xmlns:ds="http://schemas.openxmlformats.org/officeDocument/2006/customXml" ds:itemID="{01549BE0-79A6-42F6-AB48-B9DA8F193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</dc:creator>
  <cp:keywords/>
  <dc:description/>
  <cp:lastModifiedBy>Nahida Nisa</cp:lastModifiedBy>
  <cp:revision/>
  <dcterms:created xsi:type="dcterms:W3CDTF">2020-05-29T16:13:33Z</dcterms:created>
  <dcterms:modified xsi:type="dcterms:W3CDTF">2020-06-23T16:26:22Z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0x01010027EE16C17607C843A77F4D0B49E7E734</vt:lpwstr>
  </property>
</Properties>
</file>